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INVOICES &amp; SERVICES\MAY\JUN24NK062\"/>
    </mc:Choice>
  </mc:AlternateContent>
  <bookViews>
    <workbookView xWindow="0" yWindow="0" windowWidth="20490" windowHeight="753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G20" i="3" l="1"/>
  <c r="G11" i="3" l="1"/>
  <c r="G12" i="3"/>
  <c r="G13" i="3"/>
  <c r="G24" i="3"/>
  <c r="G19" i="3" l="1"/>
  <c r="G21" i="3" s="1"/>
  <c r="G22" i="3" l="1"/>
  <c r="G25" i="3" s="1"/>
</calcChain>
</file>

<file path=xl/sharedStrings.xml><?xml version="1.0" encoding="utf-8"?>
<sst xmlns="http://schemas.openxmlformats.org/spreadsheetml/2006/main" count="48" uniqueCount="48">
  <si>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</si>
  <si>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</si>
  <si>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</si>
  <si>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</si>
  <si>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</si>
  <si>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</si>
  <si>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</si>
  <si>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</si>
  <si>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</si>
  <si>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</si>
  <si>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</si>
  <si>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</si>
  <si>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</si>
  <si>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</si>
  <si>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</si>
  <si>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</si>
  <si>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</si>
  <si>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</si>
  <si>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</si>
  <si>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</si>
  <si>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</si>
  <si>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</si>
  <si>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</si>
  <si>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</si>
  <si>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</si>
  <si>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</si>
  <si>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</si>
  <si>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</si>
  <si>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</si>
  <si>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</si>
  <si>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</si>
  <si>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</si>
  <si>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</si>
  <si>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</si>
  <si>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</si>
  <si>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</si>
  <si>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</si>
  <si>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AMT (INR)</t>
  </si>
  <si>
    <t>AGENT NAME:</t>
  </si>
  <si>
    <t>08 nights’ accommodation at Dubai hotel on Bed &amp; Breakfast Basis.</t>
  </si>
  <si>
    <t>All Applicable taxes with tourism dirham fees</t>
  </si>
  <si>
    <t>Return Sharjah (SHJ) airport on PVT Basis.</t>
  </si>
  <si>
    <t>Mr. Anurag Srivastava x 2</t>
  </si>
  <si>
    <t xml:space="preserve">MR. AKASH KODWANI </t>
  </si>
  <si>
    <t>MUMBAI</t>
  </si>
  <si>
    <t xml:space="preserve">THE SKY HOLIDAYS </t>
  </si>
  <si>
    <t>JUN24AK062</t>
  </si>
  <si>
    <t>EIGHTY TWO THOUSAND SIX HUNDRED AND TWELVE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</si>
</sst>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7" fillId="0" borderId="15" xfId="0" applyNumberFormat="1" applyFont="1" applyFill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43" fontId="9" fillId="4" borderId="32" xfId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5" workbookViewId="0">
      <selection activeCell="A27" sqref="A27:G27"/>
    </sheetView>
  </sheetViews>
  <sheetFormatPr defaultRowHeight="15.75" x14ac:dyDescent="0.25"/>
  <cols>
    <col min="1" max="1" width="46.85546875" style="1" customWidth="1"/>
    <col min="2" max="2" width="14" style="5" customWidth="1"/>
    <col min="3" max="3" width="21.140625" style="5" customWidth="1"/>
    <col min="4" max="4" width="10.42578125" style="5" customWidth="1"/>
    <col min="5" max="5" width="11.28515625" style="5" customWidth="1"/>
    <col min="6" max="6" width="18" style="5" customWidth="1"/>
    <col min="7" max="7" width="21.7109375" style="5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88" t="s">
        <v>15</v>
      </c>
      <c r="B1" s="89"/>
      <c r="C1" s="89"/>
      <c r="D1" s="29"/>
      <c r="E1" s="96"/>
      <c r="F1" s="96"/>
      <c r="G1" s="97"/>
    </row>
    <row r="2" spans="1:7" ht="16.5" thickBot="1" x14ac:dyDescent="0.3">
      <c r="A2" s="90"/>
      <c r="B2" s="91"/>
      <c r="C2" s="91"/>
      <c r="D2" s="3"/>
      <c r="E2" s="98"/>
      <c r="F2" s="98"/>
      <c r="G2" s="99"/>
    </row>
    <row r="3" spans="1:7" x14ac:dyDescent="0.25">
      <c r="A3" s="92" t="s">
        <v>16</v>
      </c>
      <c r="B3" s="93"/>
      <c r="C3" s="93"/>
      <c r="D3" s="31"/>
      <c r="E3" s="98"/>
      <c r="F3" s="98"/>
      <c r="G3" s="99"/>
    </row>
    <row r="4" spans="1:7" ht="16.5" thickBot="1" x14ac:dyDescent="0.3">
      <c r="A4" s="94"/>
      <c r="B4" s="95"/>
      <c r="C4" s="95"/>
      <c r="D4" s="30"/>
      <c r="E4" s="100"/>
      <c r="F4" s="100"/>
      <c r="G4" s="101"/>
    </row>
    <row r="5" spans="1:7" ht="16.5" thickBot="1" x14ac:dyDescent="0.3">
      <c r="A5" s="106" t="s">
        <v>19</v>
      </c>
      <c r="B5" s="107"/>
      <c r="C5" s="107"/>
      <c r="D5" s="107"/>
      <c r="E5" s="107"/>
      <c r="F5" s="107"/>
      <c r="G5" s="108"/>
    </row>
    <row r="6" spans="1:7" ht="16.5" thickBot="1" x14ac:dyDescent="0.3">
      <c r="A6" s="16" t="s">
        <v>17</v>
      </c>
      <c r="B6" s="6">
        <v>45461</v>
      </c>
      <c r="C6" s="18" t="s">
        <v>18</v>
      </c>
      <c r="D6" s="86"/>
      <c r="E6" s="87"/>
      <c r="F6" s="16" t="s">
        <v>23</v>
      </c>
      <c r="G6" s="22" t="s">
        <v>46</v>
      </c>
    </row>
    <row r="7" spans="1:7" ht="16.5" thickBot="1" x14ac:dyDescent="0.3">
      <c r="A7" s="16" t="s">
        <v>38</v>
      </c>
      <c r="B7" s="102" t="s">
        <v>43</v>
      </c>
      <c r="C7" s="109"/>
      <c r="D7" s="109"/>
      <c r="E7" s="109"/>
      <c r="F7" s="109"/>
      <c r="G7" s="103"/>
    </row>
    <row r="8" spans="1:7" ht="16.5" thickBot="1" x14ac:dyDescent="0.3">
      <c r="A8" s="16" t="s">
        <v>24</v>
      </c>
      <c r="B8" s="102" t="s">
        <v>44</v>
      </c>
      <c r="C8" s="109"/>
      <c r="D8" s="109"/>
      <c r="E8" s="109"/>
      <c r="F8" s="109"/>
      <c r="G8" s="103"/>
    </row>
    <row r="9" spans="1:7" ht="16.5" thickBot="1" x14ac:dyDescent="0.3">
      <c r="A9" s="17" t="s">
        <v>1</v>
      </c>
      <c r="B9" s="102" t="s">
        <v>45</v>
      </c>
      <c r="C9" s="103"/>
      <c r="D9" s="110" t="s">
        <v>29</v>
      </c>
      <c r="E9" s="111"/>
      <c r="F9" s="104"/>
      <c r="G9" s="105"/>
    </row>
    <row r="10" spans="1:7" ht="16.5" thickBot="1" x14ac:dyDescent="0.3">
      <c r="A10" s="20" t="s">
        <v>2</v>
      </c>
      <c r="B10" s="21" t="s">
        <v>3</v>
      </c>
      <c r="C10" s="21" t="s">
        <v>4</v>
      </c>
      <c r="D10" s="21" t="s">
        <v>28</v>
      </c>
      <c r="E10" s="21" t="s">
        <v>0</v>
      </c>
      <c r="F10" s="21" t="s">
        <v>31</v>
      </c>
      <c r="G10" s="21" t="s">
        <v>37</v>
      </c>
    </row>
    <row r="11" spans="1:7" ht="24" customHeight="1" x14ac:dyDescent="0.25">
      <c r="A11" s="82" t="s">
        <v>42</v>
      </c>
      <c r="B11" s="10"/>
      <c r="C11" s="10"/>
      <c r="D11" s="35"/>
      <c r="E11" s="37"/>
      <c r="F11" s="38"/>
      <c r="G11" s="39">
        <f>+E11*F11</f>
        <v>0</v>
      </c>
    </row>
    <row r="12" spans="1:7" ht="27" customHeight="1" thickBot="1" x14ac:dyDescent="0.3">
      <c r="A12" s="83"/>
      <c r="B12" s="10">
        <v>45465</v>
      </c>
      <c r="C12" s="7">
        <v>45473</v>
      </c>
      <c r="D12" s="35"/>
      <c r="E12" s="8"/>
      <c r="F12" s="9"/>
      <c r="G12" s="19">
        <f>+E12*F12</f>
        <v>0</v>
      </c>
    </row>
    <row r="13" spans="1:7" ht="23.25" customHeight="1" thickBot="1" x14ac:dyDescent="0.3">
      <c r="A13" s="16" t="s">
        <v>25</v>
      </c>
      <c r="B13" s="10"/>
      <c r="C13" s="7"/>
      <c r="D13" s="55">
        <v>84.6</v>
      </c>
      <c r="E13" s="8">
        <v>2</v>
      </c>
      <c r="F13" s="9">
        <v>465</v>
      </c>
      <c r="G13" s="19">
        <f>+D13*E13*F13</f>
        <v>78678</v>
      </c>
    </row>
    <row r="14" spans="1:7" ht="24.75" customHeight="1" x14ac:dyDescent="0.25">
      <c r="A14" s="52"/>
      <c r="B14" s="53"/>
      <c r="C14" s="54"/>
      <c r="D14" s="55"/>
      <c r="E14" s="8"/>
      <c r="F14" s="9"/>
      <c r="G14" s="19">
        <f>+D14*E14*F14</f>
        <v>0</v>
      </c>
    </row>
    <row r="15" spans="1:7" ht="34.5" customHeight="1" x14ac:dyDescent="0.25">
      <c r="A15" s="56" t="s">
        <v>39</v>
      </c>
      <c r="B15" s="53"/>
      <c r="C15" s="54"/>
      <c r="D15" s="55"/>
      <c r="E15" s="8"/>
      <c r="F15" s="9"/>
      <c r="G15" s="19"/>
    </row>
    <row r="16" spans="1:7" ht="33.75" customHeight="1" x14ac:dyDescent="0.25">
      <c r="A16" s="56" t="s">
        <v>40</v>
      </c>
      <c r="B16" s="53"/>
      <c r="C16" s="54"/>
      <c r="D16" s="55"/>
      <c r="E16" s="8"/>
      <c r="F16" s="9"/>
      <c r="G16" s="19"/>
    </row>
    <row r="17" spans="1:10" ht="29.25" customHeight="1" x14ac:dyDescent="0.25">
      <c r="A17" s="56" t="s">
        <v>41</v>
      </c>
      <c r="B17" s="53"/>
      <c r="C17" s="54"/>
      <c r="D17" s="58"/>
      <c r="E17" s="8"/>
      <c r="F17" s="9"/>
      <c r="G17" s="19"/>
    </row>
    <row r="18" spans="1:10" s="33" customFormat="1" ht="30" customHeight="1" thickBot="1" x14ac:dyDescent="0.3">
      <c r="A18" s="59"/>
      <c r="B18" s="11"/>
      <c r="C18" s="12"/>
      <c r="D18" s="36"/>
      <c r="E18" s="8"/>
      <c r="F18" s="9"/>
      <c r="G18" s="19"/>
      <c r="J18"/>
    </row>
    <row r="19" spans="1:10" ht="16.5" thickBot="1" x14ac:dyDescent="0.3">
      <c r="A19" s="25"/>
      <c r="B19" s="27"/>
      <c r="C19" s="50"/>
      <c r="D19" s="40"/>
      <c r="E19" s="84" t="s">
        <v>5</v>
      </c>
      <c r="F19" s="85"/>
      <c r="G19" s="34">
        <f>+SUM(G11:G18)</f>
        <v>78678</v>
      </c>
      <c r="J19"/>
    </row>
    <row r="20" spans="1:10" s="33" customFormat="1" ht="27.6" customHeight="1" thickBot="1" x14ac:dyDescent="0.3">
      <c r="A20" s="26"/>
      <c r="B20" s="67" t="s">
        <v>6</v>
      </c>
      <c r="C20" s="68"/>
      <c r="D20" s="41"/>
      <c r="E20" s="65"/>
      <c r="F20" s="66"/>
      <c r="G20" s="48">
        <f>E20*D20</f>
        <v>0</v>
      </c>
    </row>
    <row r="21" spans="1:10" s="33" customFormat="1" ht="16.5" customHeight="1" thickBot="1" x14ac:dyDescent="0.3">
      <c r="A21" s="26"/>
      <c r="B21" s="67" t="s">
        <v>14</v>
      </c>
      <c r="C21" s="68"/>
      <c r="D21" s="42"/>
      <c r="E21" s="77"/>
      <c r="F21" s="78"/>
      <c r="G21" s="34">
        <f>+G19+G20</f>
        <v>78678</v>
      </c>
    </row>
    <row r="22" spans="1:10" s="33" customFormat="1" ht="16.5" customHeight="1" x14ac:dyDescent="0.25">
      <c r="A22" s="26"/>
      <c r="B22" s="67" t="s">
        <v>30</v>
      </c>
      <c r="C22" s="68"/>
      <c r="D22" s="41"/>
      <c r="E22" s="65"/>
      <c r="F22" s="66"/>
      <c r="G22" s="112">
        <f>G21*5%</f>
        <v>3933.9</v>
      </c>
    </row>
    <row r="23" spans="1:10" s="33" customFormat="1" ht="16.5" customHeight="1" x14ac:dyDescent="0.25">
      <c r="A23" s="26"/>
      <c r="B23" s="67" t="s">
        <v>7</v>
      </c>
      <c r="C23" s="68"/>
      <c r="D23" s="43"/>
      <c r="E23" s="8"/>
      <c r="F23" s="46"/>
      <c r="G23" s="49"/>
    </row>
    <row r="24" spans="1:10" ht="16.5" thickBot="1" x14ac:dyDescent="0.3">
      <c r="A24" s="26"/>
      <c r="B24" s="67" t="s">
        <v>8</v>
      </c>
      <c r="C24" s="68"/>
      <c r="D24" s="45"/>
      <c r="E24" s="13"/>
      <c r="F24" s="47"/>
      <c r="G24" s="48">
        <f>+E24</f>
        <v>0</v>
      </c>
      <c r="J24" s="24"/>
    </row>
    <row r="25" spans="1:10" ht="16.5" thickBot="1" x14ac:dyDescent="0.3">
      <c r="A25" s="26"/>
      <c r="B25" s="28"/>
      <c r="C25" s="51"/>
      <c r="D25" s="44"/>
      <c r="E25" s="86" t="s">
        <v>9</v>
      </c>
      <c r="F25" s="87"/>
      <c r="G25" s="34">
        <f>+G21+G22-G23-G24</f>
        <v>82611.899999999994</v>
      </c>
      <c r="J25"/>
    </row>
    <row r="26" spans="1:10" ht="16.5" customHeight="1" thickBot="1" x14ac:dyDescent="0.3">
      <c r="A26" s="14" t="s">
        <v>10</v>
      </c>
      <c r="B26" s="79" t="s">
        <v>47</v>
      </c>
      <c r="C26" s="80"/>
      <c r="D26" s="80"/>
      <c r="E26" s="80"/>
      <c r="F26" s="80"/>
      <c r="G26" s="81"/>
      <c r="J26" s="23"/>
    </row>
    <row r="27" spans="1:10" s="33" customFormat="1" ht="16.5" customHeight="1" thickBot="1" x14ac:dyDescent="0.3">
      <c r="A27" s="60" t="s">
        <v>20</v>
      </c>
      <c r="B27" s="61"/>
      <c r="C27" s="61"/>
      <c r="D27" s="61"/>
      <c r="E27" s="61"/>
      <c r="F27" s="61"/>
      <c r="G27" s="62"/>
      <c r="H27" s="32"/>
    </row>
    <row r="28" spans="1:10" s="33" customFormat="1" x14ac:dyDescent="0.25">
      <c r="A28" s="57" t="s">
        <v>11</v>
      </c>
      <c r="B28" s="63" t="s">
        <v>21</v>
      </c>
      <c r="C28" s="63"/>
      <c r="D28" s="63"/>
      <c r="E28" s="63"/>
      <c r="F28" s="63"/>
      <c r="G28" s="64"/>
      <c r="H28" s="32"/>
    </row>
    <row r="29" spans="1:10" s="33" customFormat="1" x14ac:dyDescent="0.25">
      <c r="A29" s="15" t="s">
        <v>26</v>
      </c>
      <c r="B29" s="74" t="s">
        <v>32</v>
      </c>
      <c r="C29" s="75"/>
      <c r="D29" s="75"/>
      <c r="E29" s="75"/>
      <c r="F29" s="75"/>
      <c r="G29" s="76"/>
      <c r="H29" s="32"/>
    </row>
    <row r="30" spans="1:10" s="33" customFormat="1" x14ac:dyDescent="0.25">
      <c r="A30" s="15" t="s">
        <v>27</v>
      </c>
      <c r="B30" s="75" t="s">
        <v>33</v>
      </c>
      <c r="C30" s="75"/>
      <c r="D30" s="75"/>
      <c r="E30" s="75"/>
      <c r="F30" s="75"/>
      <c r="G30" s="76"/>
      <c r="H30" s="32"/>
    </row>
    <row r="31" spans="1:10" s="33" customFormat="1" x14ac:dyDescent="0.25">
      <c r="A31" s="15" t="s">
        <v>22</v>
      </c>
      <c r="B31" s="72" t="s">
        <v>34</v>
      </c>
      <c r="C31" s="72"/>
      <c r="D31" s="72"/>
      <c r="E31" s="72"/>
      <c r="F31" s="72"/>
      <c r="G31" s="73"/>
      <c r="H31" s="32"/>
    </row>
    <row r="32" spans="1:10" s="33" customFormat="1" x14ac:dyDescent="0.25">
      <c r="A32" s="15" t="s">
        <v>12</v>
      </c>
      <c r="B32" s="72" t="s">
        <v>35</v>
      </c>
      <c r="C32" s="72"/>
      <c r="D32" s="72"/>
      <c r="E32" s="72"/>
      <c r="F32" s="72"/>
      <c r="G32" s="73"/>
      <c r="H32" s="32"/>
    </row>
    <row r="33" spans="1:8" s="33" customFormat="1" x14ac:dyDescent="0.25">
      <c r="A33" s="15" t="s">
        <v>13</v>
      </c>
      <c r="B33" s="72" t="s">
        <v>36</v>
      </c>
      <c r="C33" s="72"/>
      <c r="D33" s="72"/>
      <c r="E33" s="72"/>
      <c r="F33" s="72"/>
      <c r="G33" s="73"/>
      <c r="H33" s="32"/>
    </row>
    <row r="34" spans="1:8" ht="16.5" thickBot="1" x14ac:dyDescent="0.3">
      <c r="A34" s="69"/>
      <c r="B34" s="70"/>
      <c r="C34" s="70"/>
      <c r="D34" s="70"/>
      <c r="E34" s="70"/>
      <c r="F34" s="70"/>
      <c r="G34" s="71"/>
    </row>
    <row r="35" spans="1:8" ht="16.5" x14ac:dyDescent="0.25">
      <c r="A35" s="4"/>
      <c r="B35" s="3"/>
      <c r="C35" s="3"/>
      <c r="D35" s="3"/>
      <c r="E35" s="3"/>
      <c r="F35" s="3"/>
      <c r="G35" s="2"/>
    </row>
  </sheetData>
  <mergeCells count="30">
    <mergeCell ref="A11:A12"/>
    <mergeCell ref="B24:C24"/>
    <mergeCell ref="E19:F19"/>
    <mergeCell ref="E25:F25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A34:G34"/>
    <mergeCell ref="B33:G33"/>
    <mergeCell ref="B29:G29"/>
    <mergeCell ref="B30:G30"/>
    <mergeCell ref="B31:G31"/>
    <mergeCell ref="B32:G32"/>
    <mergeCell ref="A27:G27"/>
    <mergeCell ref="B28:G28"/>
    <mergeCell ref="E22:F22"/>
    <mergeCell ref="B23:C23"/>
    <mergeCell ref="B20:C20"/>
    <mergeCell ref="E20:F20"/>
    <mergeCell ref="B21:C21"/>
    <mergeCell ref="E21:F21"/>
    <mergeCell ref="B22:C22"/>
    <mergeCell ref="B26:G26"/>
  </mergeCells>
  <hyperlinks>
    <hyperlink ref="A3" r:id="rId1"/>
  </hyperlinks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2024-04-18T06:43:03Z</cp:lastPrinted>
  <dcterms:created xsi:type="dcterms:W3CDTF">2014-10-11T11:37:08Z</dcterms:created>
  <dcterms:modified xsi:type="dcterms:W3CDTF">2024-06-18T11:54:22Z</dcterms:modified>
</cp:coreProperties>
</file>